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riana.simbrian\Documents\POT\EVALUARE\Anunt lista finala dupa contractare Ucraina 2\"/>
    </mc:Choice>
  </mc:AlternateContent>
  <xr:revisionPtr revIDLastSave="0" documentId="13_ncr:1_{37226DA6-CFDB-4C22-9078-B7746C40C7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11" i="1"/>
  <c r="I5" i="1"/>
  <c r="I2" i="1"/>
  <c r="I10" i="1"/>
  <c r="I12" i="1"/>
  <c r="I9" i="1"/>
  <c r="I7" i="1"/>
  <c r="I6" i="1"/>
  <c r="I8" i="1"/>
</calcChain>
</file>

<file path=xl/sharedStrings.xml><?xml version="1.0" encoding="utf-8"?>
<sst xmlns="http://schemas.openxmlformats.org/spreadsheetml/2006/main" count="31" uniqueCount="31">
  <si>
    <t>Solicitant</t>
  </si>
  <si>
    <t>Curs schimb</t>
  </si>
  <si>
    <t>Cost total investițe 
(lei, fara TVA)</t>
  </si>
  <si>
    <t>UMEX SA</t>
  </si>
  <si>
    <t>FAST FREIGHT SRL</t>
  </si>
  <si>
    <t>BARTER PORT OPERATOR SRL</t>
  </si>
  <si>
    <t>FRIAL SA</t>
  </si>
  <si>
    <t>CONSTANTA SOUTH CONTAINER TERMINAL SRL</t>
  </si>
  <si>
    <t>COMVEX SA</t>
  </si>
  <si>
    <t>ROMCIM SA</t>
  </si>
  <si>
    <t>WATER POWER ENERGY SA</t>
  </si>
  <si>
    <t>ROTRAC SA</t>
  </si>
  <si>
    <t>SOCEP SA</t>
  </si>
  <si>
    <t>MIDIA INTERNATIONAL SA</t>
  </si>
  <si>
    <t>Cost total investițe 
(lei cu TVA)</t>
  </si>
  <si>
    <t>Cod SMIS</t>
  </si>
  <si>
    <t>Denumire proiect</t>
  </si>
  <si>
    <t>Extinderea capacității CSCT de operare prin achiziția de noi echipamente, contribuție la reducerea blocadei din zona porturilor românești, ca urmare a blocării căilor navale din Ucraina</t>
  </si>
  <si>
    <t>Sporirea capacitații de depozitare prin realizarea a 5 (cinci) celule de depozitare in capătul de Est al Terminalului de cereale la Dana 80 din Portul Constanta Nord</t>
  </si>
  <si>
    <t>UMEX GATEWAY 2.0</t>
  </si>
  <si>
    <t>Realizarea de investitii de incarcare, descarcare si depozitare a marfurilor in suprastructura portului Constanta</t>
  </si>
  <si>
    <t>Extinderea capacitatilor de operare in Portul Constanta Sud Agigea – Dana Tehnica PL7</t>
  </si>
  <si>
    <t>Cresterea capacitatii de manipulare – Terminal Containere</t>
  </si>
  <si>
    <t>Achizitie echipamente pentru incarcare /descarcare nave de catre firma Rotrac SA</t>
  </si>
  <si>
    <t>Achizitie echipamente manipulare ciment</t>
  </si>
  <si>
    <t xml:space="preserve">Construire terminal ulei vegetal </t>
  </si>
  <si>
    <t xml:space="preserve">Extindere suprastructura portuara de incarcare, descarcare si depozitare cereale </t>
  </si>
  <si>
    <t>Reabilitarea terminalului portuar ROMCIM – dana 67 si 68, in interiorul Portului Constanta – echipamente suprastructura portuara</t>
  </si>
  <si>
    <t>Ajutor acordat
(lei)</t>
  </si>
  <si>
    <t>Ajutor acordat (euro)</t>
  </si>
  <si>
    <t>Nr.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</si>
</sst>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="70" zoomScaleNormal="70" workbookViewId="0">
      <selection activeCell="P7" sqref="P7"/>
    </sheetView>
  </sheetViews>
  <sheetFormatPr defaultRowHeight="14.4" x14ac:dyDescent="0.3"/>
  <cols>
    <col min="1" max="1" width="4.5546875" bestFit="1" customWidth="1"/>
    <col min="2" max="2" width="19.5546875" customWidth="1"/>
    <col min="3" max="3" width="30.5546875" customWidth="1"/>
    <col min="4" max="4" width="6.77734375" style="13" customWidth="1"/>
    <col min="5" max="5" width="14.88671875" style="13" customWidth="1"/>
    <col min="6" max="6" width="13.44140625" style="13" customWidth="1"/>
    <col min="7" max="7" width="9.21875" style="15" customWidth="1"/>
    <col min="8" max="8" width="13.33203125" style="13" customWidth="1"/>
    <col min="9" max="9" width="12.6640625" style="13" customWidth="1"/>
    <col min="10" max="10" width="11" bestFit="1" customWidth="1"/>
  </cols>
  <sheetData>
    <row r="1" spans="1:12" ht="75.599999999999994" customHeight="1" x14ac:dyDescent="0.3">
      <c r="A1" s="2" t="s">
        <v>30</v>
      </c>
      <c r="B1" s="3" t="s">
        <v>0</v>
      </c>
      <c r="C1" s="3" t="s">
        <v>16</v>
      </c>
      <c r="D1" s="3" t="s">
        <v>15</v>
      </c>
      <c r="E1" s="3" t="s">
        <v>14</v>
      </c>
      <c r="F1" s="3" t="s">
        <v>2</v>
      </c>
      <c r="G1" s="5" t="s">
        <v>1</v>
      </c>
      <c r="H1" s="3" t="s">
        <v>28</v>
      </c>
      <c r="I1" s="3" t="s">
        <v>29</v>
      </c>
      <c r="J1" s="1"/>
      <c r="K1" s="1"/>
    </row>
    <row r="2" spans="1:12" ht="36.6" x14ac:dyDescent="0.3">
      <c r="A2" s="10">
        <v>1</v>
      </c>
      <c r="B2" s="11" t="s">
        <v>5</v>
      </c>
      <c r="C2" s="11" t="s">
        <v>21</v>
      </c>
      <c r="D2" s="10">
        <v>329033</v>
      </c>
      <c r="E2" s="8">
        <v>73472294.920000002</v>
      </c>
      <c r="F2" s="8">
        <v>61783577.189999998</v>
      </c>
      <c r="G2" s="6">
        <v>4.9702000000000002</v>
      </c>
      <c r="H2" s="8">
        <v>36915837.899999999</v>
      </c>
      <c r="I2" s="8">
        <f t="shared" ref="I2:I12" si="0">H2/G2</f>
        <v>7427435.0931552043</v>
      </c>
      <c r="J2" s="1"/>
      <c r="K2" s="1"/>
    </row>
    <row r="3" spans="1:12" ht="60.6" x14ac:dyDescent="0.3">
      <c r="A3" s="10">
        <v>2</v>
      </c>
      <c r="B3" s="12" t="s">
        <v>8</v>
      </c>
      <c r="C3" s="12" t="s">
        <v>18</v>
      </c>
      <c r="D3" s="10">
        <v>327807</v>
      </c>
      <c r="E3" s="8">
        <v>117344358.98999999</v>
      </c>
      <c r="F3" s="9">
        <v>98702130.069999993</v>
      </c>
      <c r="G3" s="6">
        <v>4.9702000000000002</v>
      </c>
      <c r="H3" s="9">
        <v>39751200.049999997</v>
      </c>
      <c r="I3" s="8">
        <f t="shared" si="0"/>
        <v>7997907.5389320338</v>
      </c>
      <c r="J3" s="1"/>
      <c r="K3" s="1"/>
    </row>
    <row r="4" spans="1:12" ht="60.6" x14ac:dyDescent="0.3">
      <c r="A4" s="10">
        <v>3</v>
      </c>
      <c r="B4" s="11" t="s">
        <v>7</v>
      </c>
      <c r="C4" s="11" t="s">
        <v>17</v>
      </c>
      <c r="D4" s="10">
        <v>323404</v>
      </c>
      <c r="E4" s="8">
        <v>93971789.239999995</v>
      </c>
      <c r="F4" s="8">
        <v>78967890.120000005</v>
      </c>
      <c r="G4" s="6">
        <v>4.9702000000000002</v>
      </c>
      <c r="H4" s="8">
        <v>39773800.049999997</v>
      </c>
      <c r="I4" s="8">
        <f t="shared" si="0"/>
        <v>8002454.6396523267</v>
      </c>
      <c r="J4" s="1"/>
      <c r="K4" s="1"/>
    </row>
    <row r="5" spans="1:12" ht="36.6" x14ac:dyDescent="0.3">
      <c r="A5" s="10">
        <v>4</v>
      </c>
      <c r="B5" s="11" t="s">
        <v>4</v>
      </c>
      <c r="C5" s="11" t="s">
        <v>20</v>
      </c>
      <c r="D5" s="10">
        <v>328079</v>
      </c>
      <c r="E5" s="8">
        <v>28787049.719999999</v>
      </c>
      <c r="F5" s="8">
        <v>24190798.09</v>
      </c>
      <c r="G5" s="6">
        <v>4.9702000000000002</v>
      </c>
      <c r="H5" s="8">
        <v>15722080.390000001</v>
      </c>
      <c r="I5" s="8">
        <f t="shared" si="0"/>
        <v>3163269.1622067522</v>
      </c>
      <c r="J5" s="1"/>
      <c r="K5" s="1"/>
    </row>
    <row r="6" spans="1:12" ht="24.6" x14ac:dyDescent="0.3">
      <c r="A6" s="10">
        <v>5</v>
      </c>
      <c r="B6" s="11" t="s">
        <v>6</v>
      </c>
      <c r="C6" s="11" t="s">
        <v>26</v>
      </c>
      <c r="D6" s="10">
        <v>327301</v>
      </c>
      <c r="E6" s="8">
        <v>73606201.069999993</v>
      </c>
      <c r="F6" s="8">
        <v>61873414.939999998</v>
      </c>
      <c r="G6" s="6">
        <v>4.9702000000000002</v>
      </c>
      <c r="H6" s="8">
        <v>39710510.799999997</v>
      </c>
      <c r="I6" s="8">
        <f t="shared" si="0"/>
        <v>7989720.8965433976</v>
      </c>
      <c r="J6" s="1"/>
      <c r="K6" s="1"/>
    </row>
    <row r="7" spans="1:12" x14ac:dyDescent="0.3">
      <c r="A7" s="10">
        <v>6</v>
      </c>
      <c r="B7" s="11" t="s">
        <v>13</v>
      </c>
      <c r="C7" s="11" t="s">
        <v>24</v>
      </c>
      <c r="D7" s="10">
        <v>329658</v>
      </c>
      <c r="E7" s="8">
        <v>73196900</v>
      </c>
      <c r="F7" s="8">
        <v>61510000</v>
      </c>
      <c r="G7" s="6">
        <v>4.9702000000000002</v>
      </c>
      <c r="H7" s="8">
        <v>39650000</v>
      </c>
      <c r="I7" s="8">
        <f t="shared" si="0"/>
        <v>7977546.1752042165</v>
      </c>
      <c r="J7" s="1"/>
      <c r="K7" s="1"/>
    </row>
    <row r="8" spans="1:12" ht="48.6" x14ac:dyDescent="0.3">
      <c r="A8" s="7">
        <v>7</v>
      </c>
      <c r="B8" s="12" t="s">
        <v>9</v>
      </c>
      <c r="C8" s="12" t="s">
        <v>27</v>
      </c>
      <c r="D8" s="10">
        <v>322941</v>
      </c>
      <c r="E8" s="8">
        <v>122479486.95</v>
      </c>
      <c r="F8" s="9">
        <v>102957329.98</v>
      </c>
      <c r="G8" s="6">
        <v>4.9702000000000002</v>
      </c>
      <c r="H8" s="9">
        <v>44609993.460000001</v>
      </c>
      <c r="I8" s="8">
        <f t="shared" si="0"/>
        <v>8975492.6280632578</v>
      </c>
      <c r="J8" s="1"/>
      <c r="K8" s="1"/>
      <c r="L8" s="4"/>
    </row>
    <row r="9" spans="1:12" ht="24.6" x14ac:dyDescent="0.3">
      <c r="A9" s="10">
        <v>8</v>
      </c>
      <c r="B9" s="11" t="s">
        <v>11</v>
      </c>
      <c r="C9" s="11" t="s">
        <v>23</v>
      </c>
      <c r="D9" s="10">
        <v>329367</v>
      </c>
      <c r="E9" s="8">
        <v>22475279.859999999</v>
      </c>
      <c r="F9" s="8">
        <v>18886789.800000001</v>
      </c>
      <c r="G9" s="6">
        <v>4.9702000000000002</v>
      </c>
      <c r="H9" s="8">
        <v>12273163.369999999</v>
      </c>
      <c r="I9" s="8">
        <f t="shared" si="0"/>
        <v>2469349.9999999995</v>
      </c>
      <c r="J9" s="1"/>
      <c r="K9" s="1"/>
    </row>
    <row r="10" spans="1:12" ht="24.6" x14ac:dyDescent="0.3">
      <c r="A10" s="10">
        <v>9</v>
      </c>
      <c r="B10" s="11" t="s">
        <v>12</v>
      </c>
      <c r="C10" s="11" t="s">
        <v>22</v>
      </c>
      <c r="D10" s="10">
        <v>327968</v>
      </c>
      <c r="E10" s="8">
        <v>92522884.079999998</v>
      </c>
      <c r="F10" s="8">
        <v>77754565.359999999</v>
      </c>
      <c r="G10" s="6">
        <v>4.9702000000000002</v>
      </c>
      <c r="H10" s="8">
        <v>38972551.649999999</v>
      </c>
      <c r="I10" s="8">
        <f t="shared" si="0"/>
        <v>7841244.1451048246</v>
      </c>
    </row>
    <row r="11" spans="1:12" x14ac:dyDescent="0.3">
      <c r="A11" s="10">
        <v>10</v>
      </c>
      <c r="B11" s="11" t="s">
        <v>3</v>
      </c>
      <c r="C11" s="11" t="s">
        <v>19</v>
      </c>
      <c r="D11" s="10">
        <v>326331</v>
      </c>
      <c r="E11" s="8">
        <v>39314040</v>
      </c>
      <c r="F11" s="8">
        <v>33037008</v>
      </c>
      <c r="G11" s="6">
        <v>4.9702000000000002</v>
      </c>
      <c r="H11" s="8">
        <v>21464305</v>
      </c>
      <c r="I11" s="8">
        <f t="shared" si="0"/>
        <v>4318599.8551366143</v>
      </c>
    </row>
    <row r="12" spans="1:12" x14ac:dyDescent="0.3">
      <c r="A12" s="10">
        <v>11</v>
      </c>
      <c r="B12" s="12" t="s">
        <v>10</v>
      </c>
      <c r="C12" s="12" t="s">
        <v>25</v>
      </c>
      <c r="D12" s="10">
        <v>329640</v>
      </c>
      <c r="E12" s="8">
        <v>91891800</v>
      </c>
      <c r="F12" s="9">
        <v>77220000</v>
      </c>
      <c r="G12" s="6">
        <v>4.9702000000000002</v>
      </c>
      <c r="H12" s="9">
        <v>49530000</v>
      </c>
      <c r="I12" s="8">
        <f t="shared" si="0"/>
        <v>9965393.7467305139</v>
      </c>
    </row>
    <row r="13" spans="1:12" x14ac:dyDescent="0.3">
      <c r="E13" s="14"/>
      <c r="F13" s="14"/>
      <c r="H13" s="14"/>
      <c r="I13" s="14"/>
    </row>
  </sheetData>
  <sortState xmlns:xlrd2="http://schemas.microsoft.com/office/spreadsheetml/2017/richdata2" ref="A2:I12">
    <sortCondition ref="B2:B12"/>
  </sortState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SIMBRIAN</dc:creator>
  <cp:lastModifiedBy>Author</cp:lastModifiedBy>
  <dcterms:created xsi:type="dcterms:W3CDTF">2015-06-05T18:17:20Z</dcterms:created>
  <dcterms:modified xsi:type="dcterms:W3CDTF">2024-11-28T07:45:08Z</dcterms:modified>
</cp:coreProperties>
</file>